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G38" i="1"/>
  <c r="G27"/>
  <c r="H21" l="1"/>
  <c r="H22"/>
  <c r="H13" l="1"/>
  <c r="H14"/>
  <c r="H15"/>
  <c r="H16"/>
  <c r="H17"/>
  <c r="H18"/>
  <c r="H19"/>
  <c r="H20"/>
  <c r="H23"/>
  <c r="H24"/>
  <c r="H25"/>
  <c r="H26"/>
  <c r="H27"/>
  <c r="H28"/>
  <c r="H29"/>
  <c r="H30"/>
  <c r="H31"/>
  <c r="H32"/>
  <c r="H33"/>
  <c r="H34"/>
  <c r="H35"/>
  <c r="H36"/>
  <c r="H37"/>
  <c r="H38"/>
  <c r="H12"/>
</calcChain>
</file>

<file path=xl/sharedStrings.xml><?xml version="1.0" encoding="utf-8"?>
<sst xmlns="http://schemas.openxmlformats.org/spreadsheetml/2006/main" count="125" uniqueCount="74">
  <si>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</si>
  <si>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</si>
  <si>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</si>
  <si>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</si>
  <si>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</si>
  <si>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</si>
  <si>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</si>
  <si>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</si>
  <si>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Раздел</t>
  </si>
  <si>
    <t>3</t>
  </si>
  <si>
    <t>Подраздел</t>
  </si>
  <si>
    <t>4</t>
  </si>
  <si>
    <t>6</t>
  </si>
  <si>
    <t>ВСЕГО: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</si>
  <si>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</si>
  <si>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</si>
  <si>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</si>
  <si>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</si>
  <si>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</si>
  <si>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</si>
  <si>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</si>
  <si>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</si>
  <si>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</si>
  <si>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</si>
  <si>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10</t>
  </si>
  <si>
    <t>13</t>
  </si>
  <si>
    <t>Другие общегосударственные вопросы</t>
  </si>
  <si>
    <t>12</t>
  </si>
  <si>
    <t>НАЦИОНАЛЬНАЯ ОБОРОНА</t>
  </si>
  <si>
    <t>14</t>
  </si>
  <si>
    <t>Мобилизационная и вневойсковая подготовка</t>
  </si>
  <si>
    <t>15</t>
  </si>
  <si>
    <t>НАЦИОНАЛЬНАЯ БЕЗОПАСНОСТЬ И ПРАВООХРАНИТЕЛЬНАЯ ДЕЯТЕЛЬНОСТЬ</t>
  </si>
  <si>
    <t>17</t>
  </si>
  <si>
    <t>Защита населения и территории от чрезвычайных ситуаций природного и техногенного характера, пожарная безопасность</t>
  </si>
  <si>
    <t>18</t>
  </si>
  <si>
    <t>Другие вопросы в области национальной безопасности и правоохранительной деятельности</t>
  </si>
  <si>
    <t>20</t>
  </si>
  <si>
    <t>НАЦИОНАЛЬНАЯ ЭКОНОМИКА</t>
  </si>
  <si>
    <t>22</t>
  </si>
  <si>
    <t>09</t>
  </si>
  <si>
    <t>Дорожное хозяйство (дорожные фонды)</t>
  </si>
  <si>
    <t>23</t>
  </si>
  <si>
    <t>Другие вопросы в области национальной экономики</t>
  </si>
  <si>
    <t>25</t>
  </si>
  <si>
    <t>05</t>
  </si>
  <si>
    <t>ЖИЛИЩНО-КОММУНАЛЬНОЕ ХОЗЯЙСТВО</t>
  </si>
  <si>
    <t>27</t>
  </si>
  <si>
    <t>Жилищное хозяйство</t>
  </si>
  <si>
    <t>Благоустройство</t>
  </si>
  <si>
    <t>Другие вопросы в области жилищно-коммунального хозяйства</t>
  </si>
  <si>
    <t>07</t>
  </si>
  <si>
    <t>ОБРАЗОВАНИЕ</t>
  </si>
  <si>
    <t>Молодежная политика</t>
  </si>
  <si>
    <t>08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</si>
  <si>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</si>
  <si>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</si>
  <si>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</si>
  <si>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</si>
  <si>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</si>
  <si>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</si>
  <si>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00</t>
  </si>
  <si>
    <t>9</t>
  </si>
  <si>
    <t>16</t>
  </si>
  <si>
    <t>19</t>
  </si>
  <si>
    <t>21</t>
  </si>
  <si>
    <t>24</t>
  </si>
  <si>
    <t>26</t>
  </si>
  <si>
    <t>Распределение бюджетных ассигнований по разделам и подразделам бюджетной классификации расходов бюджета  Новочернореченского сельсовета на 2023 год</t>
  </si>
  <si>
    <t>Утверждено решением о бюджете</t>
  </si>
  <si>
    <t>Бюджетная ропись с учетом изменений</t>
  </si>
  <si>
    <t>Исполнено</t>
  </si>
  <si>
    <t>Процент исполнения</t>
  </si>
  <si>
    <t>Приложение 4к решению Новочернореченского сельского Совета депутатов от  07.05.2024 №30-183Р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</si>
</sst>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8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right"/>
    </xf>
    <xf numFmtId="4" fontId="1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0" fontId="0" fillId="0" borderId="0" xfId="0" applyBorder="1"/>
    <xf numFmtId="49" fontId="8" fillId="0" borderId="3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"/>
  <sheetViews>
    <sheetView tabSelected="1" workbookViewId="0">
      <selection activeCell="F2" sqref="F2:G5"/>
    </sheetView>
  </sheetViews>
  <sheetFormatPr defaultRowHeight="12.75" customHeight="1"/>
  <cols>
    <col min="1" max="1" width="5.5703125" customWidth="1"/>
    <col min="2" max="2" width="36.85546875" customWidth="1"/>
    <col min="3" max="3" width="6.85546875" customWidth="1"/>
    <col min="4" max="4" width="6.7109375" customWidth="1"/>
    <col min="5" max="5" width="14.140625" customWidth="1"/>
    <col min="6" max="7" width="15.5703125" customWidth="1"/>
    <col min="8" max="8" width="12.7109375" customWidth="1"/>
  </cols>
  <sheetData>
    <row r="1" spans="1:8" s="12" customFormat="1">
      <c r="A1" s="1"/>
      <c r="C1" s="2"/>
      <c r="D1" s="2"/>
      <c r="E1" s="2"/>
      <c r="F1" s="2"/>
      <c r="G1" s="2"/>
      <c r="H1" s="2"/>
    </row>
    <row r="2" spans="1:8" s="12" customFormat="1" ht="12.75" customHeight="1">
      <c r="F2" s="14" t="s">
        <v>73</v>
      </c>
      <c r="G2" s="14"/>
    </row>
    <row r="3" spans="1:8" s="12" customFormat="1" ht="12.75" customHeight="1">
      <c r="F3" s="14"/>
      <c r="G3" s="14"/>
    </row>
    <row r="4" spans="1:8" s="12" customFormat="1" ht="12.75" customHeight="1">
      <c r="F4" s="14"/>
      <c r="G4" s="14"/>
    </row>
    <row r="5" spans="1:8" s="12" customFormat="1" ht="12.75" customHeight="1">
      <c r="F5" s="14"/>
      <c r="G5" s="14"/>
    </row>
    <row r="7" spans="1:8" ht="35.25" customHeight="1">
      <c r="A7" s="21" t="s">
        <v>68</v>
      </c>
      <c r="B7" s="21"/>
      <c r="C7" s="21"/>
      <c r="D7" s="21"/>
      <c r="E7" s="21"/>
      <c r="F7" s="21"/>
      <c r="G7" s="21"/>
      <c r="H7" s="22"/>
    </row>
    <row r="8" spans="1:8">
      <c r="A8" s="17"/>
      <c r="B8" s="17"/>
      <c r="C8" s="17"/>
      <c r="D8" s="17"/>
      <c r="E8" s="17"/>
      <c r="F8" s="17"/>
      <c r="G8" s="17"/>
    </row>
    <row r="9" spans="1:8">
      <c r="A9" s="15" t="s">
        <v>1</v>
      </c>
      <c r="B9" s="15" t="s">
        <v>3</v>
      </c>
      <c r="C9" s="19" t="s">
        <v>5</v>
      </c>
      <c r="D9" s="20"/>
      <c r="E9" s="15" t="s">
        <v>69</v>
      </c>
      <c r="F9" s="15" t="s">
        <v>70</v>
      </c>
      <c r="G9" s="15" t="s">
        <v>71</v>
      </c>
      <c r="H9" s="15" t="s">
        <v>72</v>
      </c>
    </row>
    <row r="10" spans="1:8" ht="20.25" customHeight="1">
      <c r="A10" s="18"/>
      <c r="B10" s="18"/>
      <c r="C10" s="4" t="s">
        <v>8</v>
      </c>
      <c r="D10" s="4" t="s">
        <v>10</v>
      </c>
      <c r="E10" s="18"/>
      <c r="F10" s="18"/>
      <c r="G10" s="18"/>
      <c r="H10" s="16"/>
    </row>
    <row r="11" spans="1:8">
      <c r="A11" s="3" t="s">
        <v>2</v>
      </c>
      <c r="B11" s="3" t="s">
        <v>4</v>
      </c>
      <c r="C11" s="3" t="s">
        <v>9</v>
      </c>
      <c r="D11" s="3" t="s">
        <v>11</v>
      </c>
      <c r="E11" s="3" t="s">
        <v>0</v>
      </c>
      <c r="F11" s="3" t="s">
        <v>0</v>
      </c>
      <c r="G11" s="3" t="s">
        <v>0</v>
      </c>
      <c r="H11" s="3" t="s">
        <v>6</v>
      </c>
    </row>
    <row r="12" spans="1:8">
      <c r="A12" s="5" t="s">
        <v>2</v>
      </c>
      <c r="B12" s="6" t="s">
        <v>13</v>
      </c>
      <c r="C12" s="5"/>
      <c r="D12" s="5"/>
      <c r="E12" s="7">
        <v>37396380.310000002</v>
      </c>
      <c r="F12" s="7">
        <v>37396380.310000002</v>
      </c>
      <c r="G12" s="7">
        <v>29392932.359999999</v>
      </c>
      <c r="H12" s="8">
        <f>G12/F12*100</f>
        <v>78.598335230161737</v>
      </c>
    </row>
    <row r="13" spans="1:8">
      <c r="A13" s="9" t="s">
        <v>4</v>
      </c>
      <c r="B13" s="10" t="s">
        <v>15</v>
      </c>
      <c r="C13" s="9" t="s">
        <v>14</v>
      </c>
      <c r="D13" s="13" t="s">
        <v>61</v>
      </c>
      <c r="E13" s="11">
        <v>10555516.619999999</v>
      </c>
      <c r="F13" s="11">
        <v>10555516.619999999</v>
      </c>
      <c r="G13" s="11">
        <v>10505516.619999999</v>
      </c>
      <c r="H13" s="8">
        <f t="shared" ref="H13:H38" si="0">G13/F13*100</f>
        <v>99.526314042220704</v>
      </c>
    </row>
    <row r="14" spans="1:8" ht="31.5" customHeight="1">
      <c r="A14" s="9" t="s">
        <v>9</v>
      </c>
      <c r="B14" s="10" t="s">
        <v>17</v>
      </c>
      <c r="C14" s="9" t="s">
        <v>14</v>
      </c>
      <c r="D14" s="9" t="s">
        <v>16</v>
      </c>
      <c r="E14" s="11">
        <v>1115358.8600000001</v>
      </c>
      <c r="F14" s="11">
        <v>1115358.8600000001</v>
      </c>
      <c r="G14" s="11">
        <v>1115358.8600000001</v>
      </c>
      <c r="H14" s="8">
        <f t="shared" si="0"/>
        <v>100</v>
      </c>
    </row>
    <row r="15" spans="1:8" ht="52.5">
      <c r="A15" s="9" t="s">
        <v>11</v>
      </c>
      <c r="B15" s="10" t="s">
        <v>19</v>
      </c>
      <c r="C15" s="9" t="s">
        <v>14</v>
      </c>
      <c r="D15" s="9" t="s">
        <v>18</v>
      </c>
      <c r="E15" s="11">
        <v>759480.4</v>
      </c>
      <c r="F15" s="11">
        <v>759480.4</v>
      </c>
      <c r="G15" s="11">
        <v>759480.4</v>
      </c>
      <c r="H15" s="8">
        <f t="shared" si="0"/>
        <v>100</v>
      </c>
    </row>
    <row r="16" spans="1:8" ht="52.5" customHeight="1">
      <c r="A16" s="9" t="s">
        <v>0</v>
      </c>
      <c r="B16" s="10" t="s">
        <v>21</v>
      </c>
      <c r="C16" s="9" t="s">
        <v>14</v>
      </c>
      <c r="D16" s="9" t="s">
        <v>20</v>
      </c>
      <c r="E16" s="11">
        <v>6280129.9400000004</v>
      </c>
      <c r="F16" s="11">
        <v>6280129.9400000004</v>
      </c>
      <c r="G16" s="11">
        <v>6280129.9400000004</v>
      </c>
      <c r="H16" s="8">
        <f t="shared" si="0"/>
        <v>100</v>
      </c>
    </row>
    <row r="17" spans="1:8">
      <c r="A17" s="9" t="s">
        <v>12</v>
      </c>
      <c r="B17" s="10" t="s">
        <v>23</v>
      </c>
      <c r="C17" s="9" t="s">
        <v>14</v>
      </c>
      <c r="D17" s="9" t="s">
        <v>22</v>
      </c>
      <c r="E17" s="11">
        <v>50000</v>
      </c>
      <c r="F17" s="11">
        <v>50000</v>
      </c>
      <c r="G17" s="11">
        <v>0</v>
      </c>
      <c r="H17" s="8">
        <f t="shared" si="0"/>
        <v>0</v>
      </c>
    </row>
    <row r="18" spans="1:8">
      <c r="A18" s="9" t="s">
        <v>6</v>
      </c>
      <c r="B18" s="10" t="s">
        <v>26</v>
      </c>
      <c r="C18" s="9" t="s">
        <v>14</v>
      </c>
      <c r="D18" s="9" t="s">
        <v>25</v>
      </c>
      <c r="E18" s="11">
        <v>2350547.42</v>
      </c>
      <c r="F18" s="11">
        <v>2350547.42</v>
      </c>
      <c r="G18" s="11">
        <v>2350547.42</v>
      </c>
      <c r="H18" s="8">
        <f t="shared" si="0"/>
        <v>100</v>
      </c>
    </row>
    <row r="19" spans="1:8">
      <c r="A19" s="9" t="s">
        <v>7</v>
      </c>
      <c r="B19" s="10" t="s">
        <v>28</v>
      </c>
      <c r="C19" s="9" t="s">
        <v>16</v>
      </c>
      <c r="D19" s="13" t="s">
        <v>61</v>
      </c>
      <c r="E19" s="11">
        <v>513908</v>
      </c>
      <c r="F19" s="11">
        <v>513908</v>
      </c>
      <c r="G19" s="11">
        <v>513908</v>
      </c>
      <c r="H19" s="8">
        <f t="shared" si="0"/>
        <v>100</v>
      </c>
    </row>
    <row r="20" spans="1:8" ht="21">
      <c r="A20" s="9" t="s">
        <v>62</v>
      </c>
      <c r="B20" s="10" t="s">
        <v>30</v>
      </c>
      <c r="C20" s="9" t="s">
        <v>16</v>
      </c>
      <c r="D20" s="9" t="s">
        <v>18</v>
      </c>
      <c r="E20" s="11">
        <v>513908</v>
      </c>
      <c r="F20" s="11">
        <v>513908</v>
      </c>
      <c r="G20" s="11">
        <v>513908</v>
      </c>
      <c r="H20" s="8">
        <f t="shared" si="0"/>
        <v>100</v>
      </c>
    </row>
    <row r="21" spans="1:8" ht="21">
      <c r="A21" s="9" t="s">
        <v>24</v>
      </c>
      <c r="B21" s="10" t="s">
        <v>32</v>
      </c>
      <c r="C21" s="9" t="s">
        <v>18</v>
      </c>
      <c r="D21" s="13" t="s">
        <v>61</v>
      </c>
      <c r="E21" s="11">
        <v>10108521.529999999</v>
      </c>
      <c r="F21" s="11">
        <v>10108521.529999999</v>
      </c>
      <c r="G21" s="11">
        <v>8978093.5800000001</v>
      </c>
      <c r="H21" s="8">
        <f t="shared" si="0"/>
        <v>88.817079266783736</v>
      </c>
    </row>
    <row r="22" spans="1:8" ht="42">
      <c r="A22" s="9" t="s">
        <v>22</v>
      </c>
      <c r="B22" s="10" t="s">
        <v>34</v>
      </c>
      <c r="C22" s="9" t="s">
        <v>18</v>
      </c>
      <c r="D22" s="9" t="s">
        <v>24</v>
      </c>
      <c r="E22" s="11">
        <v>10103521.529999999</v>
      </c>
      <c r="F22" s="11">
        <v>10103521.529999999</v>
      </c>
      <c r="G22" s="11">
        <v>8973093.5800000001</v>
      </c>
      <c r="H22" s="8">
        <f t="shared" si="0"/>
        <v>88.811545096989576</v>
      </c>
    </row>
    <row r="23" spans="1:8" ht="31.5">
      <c r="A23" s="9" t="s">
        <v>27</v>
      </c>
      <c r="B23" s="10" t="s">
        <v>36</v>
      </c>
      <c r="C23" s="9" t="s">
        <v>18</v>
      </c>
      <c r="D23" s="9" t="s">
        <v>29</v>
      </c>
      <c r="E23" s="11">
        <v>5000</v>
      </c>
      <c r="F23" s="11">
        <v>5000</v>
      </c>
      <c r="G23" s="11">
        <v>5000</v>
      </c>
      <c r="H23" s="8">
        <f t="shared" si="0"/>
        <v>100</v>
      </c>
    </row>
    <row r="24" spans="1:8">
      <c r="A24" s="9" t="s">
        <v>25</v>
      </c>
      <c r="B24" s="10" t="s">
        <v>38</v>
      </c>
      <c r="C24" s="9" t="s">
        <v>20</v>
      </c>
      <c r="D24" s="13" t="s">
        <v>61</v>
      </c>
      <c r="E24" s="11">
        <v>1559685.78</v>
      </c>
      <c r="F24" s="11">
        <v>1559685.78</v>
      </c>
      <c r="G24" s="11">
        <v>1559685.78</v>
      </c>
      <c r="H24" s="8">
        <f t="shared" si="0"/>
        <v>100</v>
      </c>
    </row>
    <row r="25" spans="1:8">
      <c r="A25" s="9" t="s">
        <v>29</v>
      </c>
      <c r="B25" s="10" t="s">
        <v>41</v>
      </c>
      <c r="C25" s="9" t="s">
        <v>20</v>
      </c>
      <c r="D25" s="9" t="s">
        <v>40</v>
      </c>
      <c r="E25" s="11">
        <v>1453031.03</v>
      </c>
      <c r="F25" s="11">
        <v>1453031.03</v>
      </c>
      <c r="G25" s="11">
        <v>1453031.03</v>
      </c>
      <c r="H25" s="8">
        <f t="shared" si="0"/>
        <v>100</v>
      </c>
    </row>
    <row r="26" spans="1:8" ht="21">
      <c r="A26" s="9" t="s">
        <v>31</v>
      </c>
      <c r="B26" s="10" t="s">
        <v>43</v>
      </c>
      <c r="C26" s="9" t="s">
        <v>20</v>
      </c>
      <c r="D26" s="9" t="s">
        <v>27</v>
      </c>
      <c r="E26" s="11">
        <v>106654.75</v>
      </c>
      <c r="F26" s="11">
        <v>106654.75</v>
      </c>
      <c r="G26" s="11">
        <v>106654.75</v>
      </c>
      <c r="H26" s="8">
        <f t="shared" si="0"/>
        <v>100</v>
      </c>
    </row>
    <row r="27" spans="1:8">
      <c r="A27" s="9" t="s">
        <v>63</v>
      </c>
      <c r="B27" s="10" t="s">
        <v>46</v>
      </c>
      <c r="C27" s="9" t="s">
        <v>45</v>
      </c>
      <c r="D27" s="13" t="s">
        <v>61</v>
      </c>
      <c r="E27" s="11">
        <v>5967252.6699999999</v>
      </c>
      <c r="F27" s="11">
        <v>5967252.6699999999</v>
      </c>
      <c r="G27" s="11">
        <f>SUM(G28:G30)</f>
        <v>5767252.6699999999</v>
      </c>
      <c r="H27" s="8">
        <f t="shared" si="0"/>
        <v>96.648373865489418</v>
      </c>
    </row>
    <row r="28" spans="1:8">
      <c r="A28" s="9" t="s">
        <v>33</v>
      </c>
      <c r="B28" s="10" t="s">
        <v>48</v>
      </c>
      <c r="C28" s="9" t="s">
        <v>45</v>
      </c>
      <c r="D28" s="9" t="s">
        <v>14</v>
      </c>
      <c r="E28" s="11">
        <v>195252.33</v>
      </c>
      <c r="F28" s="11">
        <v>195252.33</v>
      </c>
      <c r="G28" s="11">
        <v>195252.33</v>
      </c>
      <c r="H28" s="8">
        <f t="shared" si="0"/>
        <v>100</v>
      </c>
    </row>
    <row r="29" spans="1:8">
      <c r="A29" s="9" t="s">
        <v>35</v>
      </c>
      <c r="B29" s="10" t="s">
        <v>49</v>
      </c>
      <c r="C29" s="9" t="s">
        <v>45</v>
      </c>
      <c r="D29" s="9" t="s">
        <v>18</v>
      </c>
      <c r="E29" s="11">
        <v>5572000.3399999999</v>
      </c>
      <c r="F29" s="11">
        <v>5572000.3399999999</v>
      </c>
      <c r="G29" s="11">
        <v>5572000.3399999999</v>
      </c>
      <c r="H29" s="8">
        <f t="shared" si="0"/>
        <v>100</v>
      </c>
    </row>
    <row r="30" spans="1:8" ht="21">
      <c r="A30" s="9" t="s">
        <v>64</v>
      </c>
      <c r="B30" s="10" t="s">
        <v>50</v>
      </c>
      <c r="C30" s="9" t="s">
        <v>45</v>
      </c>
      <c r="D30" s="9" t="s">
        <v>45</v>
      </c>
      <c r="E30" s="11">
        <v>200000</v>
      </c>
      <c r="F30" s="11">
        <v>200000</v>
      </c>
      <c r="G30" s="11">
        <v>0</v>
      </c>
      <c r="H30" s="8">
        <f t="shared" si="0"/>
        <v>0</v>
      </c>
    </row>
    <row r="31" spans="1:8">
      <c r="A31" s="9" t="s">
        <v>37</v>
      </c>
      <c r="B31" s="10" t="s">
        <v>52</v>
      </c>
      <c r="C31" s="9" t="s">
        <v>51</v>
      </c>
      <c r="D31" s="13" t="s">
        <v>61</v>
      </c>
      <c r="E31" s="11">
        <v>2729246.24</v>
      </c>
      <c r="F31" s="11">
        <v>2729246.24</v>
      </c>
      <c r="G31" s="11">
        <v>0</v>
      </c>
      <c r="H31" s="8">
        <f t="shared" si="0"/>
        <v>0</v>
      </c>
    </row>
    <row r="32" spans="1:8">
      <c r="A32" s="9" t="s">
        <v>65</v>
      </c>
      <c r="B32" s="10" t="s">
        <v>53</v>
      </c>
      <c r="C32" s="9" t="s">
        <v>51</v>
      </c>
      <c r="D32" s="9" t="s">
        <v>51</v>
      </c>
      <c r="E32" s="11">
        <v>2729246.24</v>
      </c>
      <c r="F32" s="11">
        <v>2729246.24</v>
      </c>
      <c r="G32" s="11">
        <v>0</v>
      </c>
      <c r="H32" s="8">
        <f t="shared" si="0"/>
        <v>0</v>
      </c>
    </row>
    <row r="33" spans="1:8">
      <c r="A33" s="9" t="s">
        <v>39</v>
      </c>
      <c r="B33" s="10" t="s">
        <v>55</v>
      </c>
      <c r="C33" s="9" t="s">
        <v>54</v>
      </c>
      <c r="D33" s="13" t="s">
        <v>61</v>
      </c>
      <c r="E33" s="11">
        <v>5893773.7599999998</v>
      </c>
      <c r="F33" s="11">
        <v>5893773.7599999998</v>
      </c>
      <c r="G33" s="11">
        <v>2000000</v>
      </c>
      <c r="H33" s="8">
        <f t="shared" si="0"/>
        <v>33.934115584375604</v>
      </c>
    </row>
    <row r="34" spans="1:8">
      <c r="A34" s="9" t="s">
        <v>42</v>
      </c>
      <c r="B34" s="10" t="s">
        <v>56</v>
      </c>
      <c r="C34" s="9" t="s">
        <v>54</v>
      </c>
      <c r="D34" s="9" t="s">
        <v>14</v>
      </c>
      <c r="E34" s="11">
        <v>5893773.7599999998</v>
      </c>
      <c r="F34" s="11">
        <v>5893773.7599999998</v>
      </c>
      <c r="G34" s="11">
        <v>2000000</v>
      </c>
      <c r="H34" s="8">
        <f t="shared" si="0"/>
        <v>33.934115584375604</v>
      </c>
    </row>
    <row r="35" spans="1:8">
      <c r="A35" s="9" t="s">
        <v>66</v>
      </c>
      <c r="B35" s="10" t="s">
        <v>57</v>
      </c>
      <c r="C35" s="9" t="s">
        <v>40</v>
      </c>
      <c r="D35" s="13" t="s">
        <v>61</v>
      </c>
      <c r="E35" s="11">
        <v>34081.230000000003</v>
      </c>
      <c r="F35" s="11">
        <v>34081.230000000003</v>
      </c>
      <c r="G35" s="11">
        <v>34081.230000000003</v>
      </c>
      <c r="H35" s="8">
        <f t="shared" si="0"/>
        <v>100</v>
      </c>
    </row>
    <row r="36" spans="1:8" ht="12.75" customHeight="1">
      <c r="A36" s="9" t="s">
        <v>44</v>
      </c>
      <c r="B36" s="10" t="s">
        <v>58</v>
      </c>
      <c r="C36" s="9" t="s">
        <v>40</v>
      </c>
      <c r="D36" s="9" t="s">
        <v>40</v>
      </c>
      <c r="E36" s="11">
        <v>34081.230000000003</v>
      </c>
      <c r="F36" s="11">
        <v>34081.230000000003</v>
      </c>
      <c r="G36" s="11">
        <v>34081.230000000003</v>
      </c>
      <c r="H36" s="8">
        <f t="shared" si="0"/>
        <v>100</v>
      </c>
    </row>
    <row r="37" spans="1:8">
      <c r="A37" s="9" t="s">
        <v>67</v>
      </c>
      <c r="B37" s="10" t="s">
        <v>59</v>
      </c>
      <c r="C37" s="9" t="s">
        <v>24</v>
      </c>
      <c r="D37" s="13" t="s">
        <v>61</v>
      </c>
      <c r="E37" s="11">
        <v>34394.480000000003</v>
      </c>
      <c r="F37" s="11">
        <v>34394.480000000003</v>
      </c>
      <c r="G37" s="11">
        <v>34394.480000000003</v>
      </c>
      <c r="H37" s="8">
        <f t="shared" si="0"/>
        <v>100</v>
      </c>
    </row>
    <row r="38" spans="1:8">
      <c r="A38" s="9" t="s">
        <v>47</v>
      </c>
      <c r="B38" s="10" t="s">
        <v>60</v>
      </c>
      <c r="C38" s="9" t="s">
        <v>24</v>
      </c>
      <c r="D38" s="9" t="s">
        <v>18</v>
      </c>
      <c r="E38" s="11">
        <v>34394.480000000003</v>
      </c>
      <c r="F38" s="11">
        <v>34394.480000000003</v>
      </c>
      <c r="G38" s="11">
        <f>SUM(G37)</f>
        <v>34394.480000000003</v>
      </c>
      <c r="H38" s="8">
        <f t="shared" si="0"/>
        <v>100</v>
      </c>
    </row>
  </sheetData>
  <mergeCells count="10">
    <mergeCell ref="F2:G5"/>
    <mergeCell ref="H9:H10"/>
    <mergeCell ref="A8:G8"/>
    <mergeCell ref="A9:A10"/>
    <mergeCell ref="B9:B10"/>
    <mergeCell ref="C9:D9"/>
    <mergeCell ref="E9:E10"/>
    <mergeCell ref="F9:F10"/>
    <mergeCell ref="G9:G10"/>
    <mergeCell ref="A7:H7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36fosvi</dc:creator>
  <dc:description>POI HSSF rep:2.56.0.8</dc:description>
  <cp:lastModifiedBy>админ</cp:lastModifiedBy>
  <cp:lastPrinted>2024-02-28T03:31:23Z</cp:lastPrinted>
  <dcterms:created xsi:type="dcterms:W3CDTF">2024-02-26T03:16:03Z</dcterms:created>
  <dcterms:modified xsi:type="dcterms:W3CDTF">2024-05-08T02:42:39Z</dcterms:modified>
</cp:coreProperties>
</file>